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Plan2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<sst xmlns="http://schemas.openxmlformats.org/spreadsheetml/2006/main" count="31" uniqueCount="31">
  <si>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PREFEITURA MUNICIPAL DE GOIÂNIA</t>
  </si>
  <si>
    <t>ESPECIF/ ANOS</t>
  </si>
  <si>
    <t>RECEITAS CORRENTES</t>
  </si>
  <si>
    <t>RECEITAS DE CAPITAL</t>
  </si>
  <si>
    <t>TOTAL GERAL</t>
  </si>
  <si>
    <t xml:space="preserve">     IMPOSTOS</t>
  </si>
  <si>
    <t xml:space="preserve">          IPTU</t>
  </si>
  <si>
    <t xml:space="preserve">          IRRF</t>
  </si>
  <si>
    <t xml:space="preserve">          ISTI</t>
  </si>
  <si>
    <t xml:space="preserve">          ISS</t>
  </si>
  <si>
    <t xml:space="preserve">    TAXAS</t>
  </si>
  <si>
    <t xml:space="preserve">    CONT MELHORIA</t>
  </si>
  <si>
    <t xml:space="preserve">           ITR</t>
  </si>
  <si>
    <t xml:space="preserve">           FPM</t>
  </si>
  <si>
    <t xml:space="preserve">           ICMS</t>
  </si>
  <si>
    <t xml:space="preserve">           IPI</t>
  </si>
  <si>
    <t xml:space="preserve">           IPVA</t>
  </si>
  <si>
    <t xml:space="preserve">           CIDE</t>
  </si>
  <si>
    <t xml:space="preserve">           TRANSF DO FNS</t>
  </si>
  <si>
    <t xml:space="preserve">          ALIENAÇÃO DE BENS</t>
  </si>
  <si>
    <t xml:space="preserve">          TRANS DE CAPITAL</t>
  </si>
  <si>
    <t xml:space="preserve">          OPER DE CRÉDITO</t>
  </si>
  <si>
    <t xml:space="preserve">  RECEITAS TRIBUTÁRIAS</t>
  </si>
  <si>
    <t>RECEITAS ORÇADAS - VALORES NOMINAIS 2013/2014</t>
  </si>
  <si>
    <t xml:space="preserve">  RECEITA DE CONTRIBUIÇÃO</t>
  </si>
  <si>
    <t xml:space="preserve">  RECEITA PATRIMONIAL</t>
  </si>
  <si>
    <t xml:space="preserve">  RECEITA DE SERVIÇOS</t>
  </si>
  <si>
    <t xml:space="preserve">  TRANSF CORRENTES</t>
  </si>
  <si>
    <t xml:space="preserve">  OUT. TRANSF CORRENTES</t>
  </si>
  <si>
    <t xml:space="preserve">  OUT. REC CORRENTES</t>
  </si>
  <si>
    <t xml:space="preserve">  Receitas intra-orçamentárias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</si>
</sst>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.00"/>
    <numFmt numFmtId="173" formatCode="0.0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71" fontId="0" fillId="0" borderId="0" xfId="51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4" fontId="2" fillId="0" borderId="13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PageLayoutView="0" workbookViewId="0" topLeftCell="A4">
      <selection activeCell="K28" sqref="K28"/>
    </sheetView>
  </sheetViews>
  <sheetFormatPr defaultColWidth="9.140625" defaultRowHeight="12.75"/>
  <cols>
    <col min="1" max="1" width="30.28125" style="0" bestFit="1" customWidth="1"/>
    <col min="2" max="3" width="15.421875" style="0" bestFit="1" customWidth="1"/>
    <col min="4" max="4" width="18.57421875" style="0" customWidth="1"/>
    <col min="5" max="5" width="24.28125" style="0" customWidth="1"/>
    <col min="8" max="8" width="16.00390625" style="0" bestFit="1" customWidth="1"/>
  </cols>
  <sheetData>
    <row r="1" spans="1:8" ht="18">
      <c r="A1" s="18" t="s">
        <v>0</v>
      </c>
      <c r="B1" s="18"/>
      <c r="C1" s="18"/>
      <c r="H1" s="14"/>
    </row>
    <row r="2" spans="1:8" ht="15.75" thickBot="1">
      <c r="A2" s="17" t="s">
        <v>23</v>
      </c>
      <c r="B2" s="17"/>
      <c r="C2" s="17"/>
      <c r="H2" s="14"/>
    </row>
    <row r="3" spans="1:8" ht="14.25" thickBot="1" thickTop="1">
      <c r="A3" s="1" t="s">
        <v>1</v>
      </c>
      <c r="B3" s="11">
        <v>2013</v>
      </c>
      <c r="C3" s="11">
        <v>2014</v>
      </c>
      <c r="D3" s="11">
        <v>2015</v>
      </c>
      <c r="E3" s="11">
        <v>2016</v>
      </c>
      <c r="H3" s="14"/>
    </row>
    <row r="4" spans="2:8" ht="13.5" thickTop="1">
      <c r="B4" s="2"/>
      <c r="C4" s="2"/>
      <c r="D4" s="2"/>
      <c r="E4" s="2"/>
      <c r="H4" s="14"/>
    </row>
    <row r="5" spans="1:8" s="6" customFormat="1" ht="12.75">
      <c r="A5" s="4" t="s">
        <v>2</v>
      </c>
      <c r="B5" s="5">
        <f>(B6+B14+B15+B16+B17+B26+B27)</f>
        <v>3298870000</v>
      </c>
      <c r="C5" s="5">
        <f>(C6+C14+C15+C16+C17+C26+C27)</f>
        <v>4476878000</v>
      </c>
      <c r="D5" s="5">
        <f>(D6+D14+D15+D16+D17+D26+D27)</f>
        <v>5301252000</v>
      </c>
      <c r="E5" s="5">
        <f>E6+E14+E15+E16+E17+E26+E27</f>
        <v>4666236000</v>
      </c>
      <c r="H5" s="15"/>
    </row>
    <row r="6" spans="1:8" s="6" customFormat="1" ht="12.75">
      <c r="A6" s="4" t="s">
        <v>22</v>
      </c>
      <c r="B6" s="5">
        <v>949874000</v>
      </c>
      <c r="C6" s="5">
        <v>1318114000</v>
      </c>
      <c r="D6" s="5">
        <v>1413988000</v>
      </c>
      <c r="E6" s="5">
        <v>1439290000</v>
      </c>
      <c r="H6" s="15"/>
    </row>
    <row r="7" spans="1:8" s="6" customFormat="1" ht="12.75">
      <c r="A7" s="4" t="s">
        <v>5</v>
      </c>
      <c r="B7" s="5">
        <f>SUM(B8:B11)</f>
        <v>802536000</v>
      </c>
      <c r="C7" s="5">
        <f>SUM(C8:C11)</f>
        <v>1127200000</v>
      </c>
      <c r="D7" s="5">
        <f>SUM(D8:D11)</f>
        <v>1212058000</v>
      </c>
      <c r="E7" s="5">
        <f>SUM(E8:E11)</f>
        <v>1375820000</v>
      </c>
      <c r="H7" s="15"/>
    </row>
    <row r="8" spans="1:8" ht="12.75">
      <c r="A8" s="2" t="s">
        <v>6</v>
      </c>
      <c r="B8" s="8">
        <v>327664000</v>
      </c>
      <c r="C8" s="8">
        <v>434233000</v>
      </c>
      <c r="D8" s="8">
        <v>471055000</v>
      </c>
      <c r="E8" s="8">
        <v>416128000</v>
      </c>
      <c r="H8" s="14"/>
    </row>
    <row r="9" spans="1:8" ht="12.75">
      <c r="A9" s="2" t="s">
        <v>7</v>
      </c>
      <c r="B9" s="8">
        <v>46748000</v>
      </c>
      <c r="C9" s="8">
        <v>81298000</v>
      </c>
      <c r="D9" s="8">
        <v>85428000</v>
      </c>
      <c r="E9" s="8">
        <v>191891000</v>
      </c>
      <c r="H9" s="14"/>
    </row>
    <row r="10" spans="1:8" ht="12.75">
      <c r="A10" s="2" t="s">
        <v>8</v>
      </c>
      <c r="B10" s="8">
        <v>109100000</v>
      </c>
      <c r="C10" s="8">
        <v>155243000</v>
      </c>
      <c r="D10" s="8">
        <v>167882000</v>
      </c>
      <c r="E10" s="8">
        <v>136410000</v>
      </c>
      <c r="H10" s="14"/>
    </row>
    <row r="11" spans="1:8" ht="12.75">
      <c r="A11" s="2" t="s">
        <v>9</v>
      </c>
      <c r="B11" s="8">
        <v>319024000</v>
      </c>
      <c r="C11" s="8">
        <v>456426000</v>
      </c>
      <c r="D11" s="8">
        <v>487693000</v>
      </c>
      <c r="E11" s="8">
        <v>631391000</v>
      </c>
      <c r="H11" s="14"/>
    </row>
    <row r="12" spans="1:8" s="9" customFormat="1" ht="12.75">
      <c r="A12" s="7" t="s">
        <v>10</v>
      </c>
      <c r="B12" s="8">
        <v>100042000</v>
      </c>
      <c r="C12" s="8">
        <v>138094000</v>
      </c>
      <c r="D12" s="8">
        <v>201851000</v>
      </c>
      <c r="E12" s="8">
        <v>68260000</v>
      </c>
      <c r="H12" s="16"/>
    </row>
    <row r="13" spans="1:8" s="9" customFormat="1" ht="12.75">
      <c r="A13" s="7" t="s">
        <v>11</v>
      </c>
      <c r="B13" s="8">
        <v>73000</v>
      </c>
      <c r="C13" s="8">
        <v>76000</v>
      </c>
      <c r="D13" s="8">
        <v>79000</v>
      </c>
      <c r="E13" s="8">
        <v>10000</v>
      </c>
      <c r="H13" s="16"/>
    </row>
    <row r="14" spans="1:8" s="9" customFormat="1" ht="12.75">
      <c r="A14" s="7" t="s">
        <v>24</v>
      </c>
      <c r="B14" s="8">
        <v>55998000</v>
      </c>
      <c r="C14" s="8">
        <v>36089000</v>
      </c>
      <c r="D14" s="8">
        <v>69613000</v>
      </c>
      <c r="E14" s="8">
        <v>171393000</v>
      </c>
      <c r="H14" s="16"/>
    </row>
    <row r="15" spans="1:8" s="9" customFormat="1" ht="12.75">
      <c r="A15" s="7" t="s">
        <v>25</v>
      </c>
      <c r="B15" s="8">
        <v>141333000</v>
      </c>
      <c r="C15" s="8">
        <v>175850000</v>
      </c>
      <c r="D15" s="8">
        <v>187640000</v>
      </c>
      <c r="E15" s="8">
        <v>206709000</v>
      </c>
      <c r="H15" s="16"/>
    </row>
    <row r="16" spans="1:8" s="9" customFormat="1" ht="12.75">
      <c r="A16" s="7" t="s">
        <v>26</v>
      </c>
      <c r="B16" s="8">
        <v>6187000</v>
      </c>
      <c r="C16" s="8">
        <v>7190000</v>
      </c>
      <c r="D16" s="8">
        <v>5894000</v>
      </c>
      <c r="E16" s="8">
        <v>319000</v>
      </c>
      <c r="H16" s="16"/>
    </row>
    <row r="17" spans="1:8" s="6" customFormat="1" ht="12.75">
      <c r="A17" s="7" t="s">
        <v>27</v>
      </c>
      <c r="B17" s="8">
        <f>SUM(B18:B25)</f>
        <v>1704359000</v>
      </c>
      <c r="C17" s="8">
        <f>SUM(C18:C25)</f>
        <v>2425681000</v>
      </c>
      <c r="D17" s="8">
        <f>SUM(D18:D25)</f>
        <v>3041661000</v>
      </c>
      <c r="E17" s="8">
        <f>SUM(E18:E25)</f>
        <v>2347053000</v>
      </c>
      <c r="H17" s="15"/>
    </row>
    <row r="18" spans="1:8" s="9" customFormat="1" ht="12.75">
      <c r="A18" s="7" t="s">
        <v>12</v>
      </c>
      <c r="B18" s="8">
        <v>66000</v>
      </c>
      <c r="C18" s="8">
        <v>141000</v>
      </c>
      <c r="D18" s="8">
        <v>148000</v>
      </c>
      <c r="E18" s="8">
        <v>409000</v>
      </c>
      <c r="H18" s="16"/>
    </row>
    <row r="19" spans="1:8" s="9" customFormat="1" ht="12.75">
      <c r="A19" s="7" t="s">
        <v>13</v>
      </c>
      <c r="B19" s="8">
        <v>155755000</v>
      </c>
      <c r="C19" s="8">
        <v>245708000</v>
      </c>
      <c r="D19" s="8">
        <v>256584000</v>
      </c>
      <c r="E19" s="8">
        <v>258632000</v>
      </c>
      <c r="H19" s="16"/>
    </row>
    <row r="20" spans="1:8" s="9" customFormat="1" ht="12.75">
      <c r="A20" s="7" t="s">
        <v>14</v>
      </c>
      <c r="B20" s="8">
        <v>446072000</v>
      </c>
      <c r="C20" s="8">
        <v>573794000</v>
      </c>
      <c r="D20" s="8">
        <v>600828000</v>
      </c>
      <c r="E20" s="8">
        <v>543242000</v>
      </c>
      <c r="H20" s="16"/>
    </row>
    <row r="21" spans="1:8" s="9" customFormat="1" ht="12.75">
      <c r="A21" s="7" t="s">
        <v>15</v>
      </c>
      <c r="B21" s="8">
        <v>3921000</v>
      </c>
      <c r="C21" s="8">
        <v>4674000</v>
      </c>
      <c r="D21" s="8">
        <v>4907000</v>
      </c>
      <c r="E21" s="8">
        <v>4782000</v>
      </c>
      <c r="H21" s="16"/>
    </row>
    <row r="22" spans="1:8" s="9" customFormat="1" ht="12.75">
      <c r="A22" s="7" t="s">
        <v>16</v>
      </c>
      <c r="B22" s="8">
        <v>107889000</v>
      </c>
      <c r="C22" s="8">
        <v>158844000</v>
      </c>
      <c r="D22" s="8">
        <v>165867000</v>
      </c>
      <c r="E22" s="8">
        <v>247527000</v>
      </c>
      <c r="H22" s="16"/>
    </row>
    <row r="23" spans="1:8" s="9" customFormat="1" ht="12.75">
      <c r="A23" s="7" t="s">
        <v>17</v>
      </c>
      <c r="B23" s="8">
        <v>2592000</v>
      </c>
      <c r="C23" s="8">
        <v>3671000</v>
      </c>
      <c r="D23" s="8">
        <v>3875000</v>
      </c>
      <c r="E23" s="8">
        <v>472000</v>
      </c>
      <c r="H23" s="16"/>
    </row>
    <row r="24" spans="1:8" s="9" customFormat="1" ht="12.75">
      <c r="A24" s="7" t="s">
        <v>18</v>
      </c>
      <c r="B24" s="8">
        <v>612105000</v>
      </c>
      <c r="C24" s="8">
        <v>718045000</v>
      </c>
      <c r="D24" s="8">
        <v>823291000</v>
      </c>
      <c r="E24" s="8">
        <v>651419000</v>
      </c>
      <c r="H24" s="16"/>
    </row>
    <row r="25" spans="1:8" s="9" customFormat="1" ht="12.75">
      <c r="A25" s="7" t="s">
        <v>28</v>
      </c>
      <c r="B25" s="8">
        <v>375959000</v>
      </c>
      <c r="C25" s="8">
        <v>720804000</v>
      </c>
      <c r="D25" s="8">
        <v>1186161000</v>
      </c>
      <c r="E25" s="8">
        <v>640570000</v>
      </c>
      <c r="H25" s="16"/>
    </row>
    <row r="26" spans="1:8" s="9" customFormat="1" ht="12.75">
      <c r="A26" s="7" t="s">
        <v>29</v>
      </c>
      <c r="B26" s="8">
        <v>129579000</v>
      </c>
      <c r="C26" s="8">
        <v>151534000</v>
      </c>
      <c r="D26" s="8">
        <v>168758000</v>
      </c>
      <c r="E26" s="8">
        <v>164392000</v>
      </c>
      <c r="H26" s="16"/>
    </row>
    <row r="27" spans="1:8" s="9" customFormat="1" ht="12.75">
      <c r="A27" s="7" t="s">
        <v>30</v>
      </c>
      <c r="B27" s="8">
        <v>311540000</v>
      </c>
      <c r="C27" s="8">
        <v>362420000</v>
      </c>
      <c r="D27" s="8">
        <v>413698000</v>
      </c>
      <c r="E27" s="8">
        <v>337080000</v>
      </c>
      <c r="H27" s="16"/>
    </row>
    <row r="28" spans="1:5" s="6" customFormat="1" ht="12.75">
      <c r="A28" s="4" t="s">
        <v>3</v>
      </c>
      <c r="B28" s="5">
        <f>SUM(B29:B31)</f>
        <v>206019000</v>
      </c>
      <c r="C28" s="5">
        <f>SUM(C29:C31)</f>
        <v>233777000</v>
      </c>
      <c r="D28" s="5">
        <f>SUM(D29:D31)</f>
        <v>810988000</v>
      </c>
      <c r="E28" s="5">
        <f>SUM(E29:E31)</f>
        <v>586200000</v>
      </c>
    </row>
    <row r="29" spans="1:8" ht="12.75">
      <c r="A29" s="2" t="s">
        <v>19</v>
      </c>
      <c r="B29" s="8">
        <v>2566000</v>
      </c>
      <c r="C29" s="8">
        <v>2682000</v>
      </c>
      <c r="D29" s="8">
        <v>4720000</v>
      </c>
      <c r="E29" s="8">
        <v>71000</v>
      </c>
      <c r="H29" s="14"/>
    </row>
    <row r="30" spans="1:5" ht="12.75">
      <c r="A30" s="2" t="s">
        <v>20</v>
      </c>
      <c r="B30" s="8">
        <v>76643000</v>
      </c>
      <c r="C30" s="8">
        <v>77431000</v>
      </c>
      <c r="D30" s="8">
        <v>36319000</v>
      </c>
      <c r="E30" s="8">
        <v>0</v>
      </c>
    </row>
    <row r="31" spans="1:5" ht="12.75">
      <c r="A31" s="2" t="s">
        <v>21</v>
      </c>
      <c r="B31" s="8">
        <v>126810000</v>
      </c>
      <c r="C31" s="8">
        <v>153664000</v>
      </c>
      <c r="D31" s="8">
        <v>769949000</v>
      </c>
      <c r="E31" s="8">
        <v>586129000</v>
      </c>
    </row>
    <row r="32" spans="1:8" ht="12.75">
      <c r="A32" s="2"/>
      <c r="B32" s="2"/>
      <c r="C32" s="2"/>
      <c r="D32" s="2"/>
      <c r="E32" s="2"/>
      <c r="H32" s="3"/>
    </row>
    <row r="33" spans="1:5" ht="13.5" thickBot="1">
      <c r="A33" s="12" t="s">
        <v>4</v>
      </c>
      <c r="B33" s="13">
        <f>B5+B28</f>
        <v>3504889000</v>
      </c>
      <c r="C33" s="13">
        <f>C5+C28</f>
        <v>4710655000</v>
      </c>
      <c r="D33" s="13">
        <f>D5+D28</f>
        <v>6112240000</v>
      </c>
      <c r="E33" s="13">
        <f>E5+E28</f>
        <v>5252436000</v>
      </c>
    </row>
    <row r="34" spans="4:5" ht="13.5" thickTop="1">
      <c r="D34" s="3"/>
      <c r="E34" s="10"/>
    </row>
    <row r="35" spans="4:5" ht="12.75">
      <c r="D35" s="3"/>
      <c r="E35" s="10"/>
    </row>
    <row r="36" spans="4:5" ht="12.75">
      <c r="D36" s="3"/>
      <c r="E36" s="10"/>
    </row>
    <row r="37" spans="4:5" ht="12.75">
      <c r="D37" s="3"/>
      <c r="E37" s="10"/>
    </row>
    <row r="38" spans="4:5" ht="12.75">
      <c r="D38" s="3"/>
      <c r="E38" s="3"/>
    </row>
    <row r="39" spans="4:5" ht="12.75">
      <c r="D39" s="3"/>
      <c r="E39" s="10"/>
    </row>
    <row r="40" spans="4:5" ht="12.75">
      <c r="D40" s="3"/>
      <c r="E40" s="10"/>
    </row>
    <row r="41" spans="4:5" ht="12.75">
      <c r="D41" s="3"/>
      <c r="E41" s="10"/>
    </row>
    <row r="42" spans="4:5" ht="12.75">
      <c r="D42" s="3"/>
      <c r="E42" s="10"/>
    </row>
    <row r="43" spans="4:5" ht="12.75">
      <c r="D43" s="3"/>
      <c r="E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6" ht="12.75">
      <c r="D56" s="3"/>
    </row>
  </sheetData>
  <sheetProtection/>
  <mergeCells count="2">
    <mergeCell ref="A2:C2"/>
    <mergeCell ref="A1:C1"/>
  </mergeCells>
  <printOptions/>
  <pageMargins left="0.26" right="0.22" top="0.78" bottom="0.74" header="0.22" footer="0.492125985"/>
  <pageSetup fitToHeight="1" fitToWidth="1" horizontalDpi="120" verticalDpi="120" orientation="landscape" paperSize="9" scale="7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Governamental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m570605</dc:creator>
  <cp:keywords/>
  <dc:description/>
  <cp:lastModifiedBy>Hermes Oliveira da Silva</cp:lastModifiedBy>
  <cp:lastPrinted>2013-02-22T20:41:10Z</cp:lastPrinted>
  <dcterms:created xsi:type="dcterms:W3CDTF">2008-02-18T20:12:41Z</dcterms:created>
  <dcterms:modified xsi:type="dcterms:W3CDTF">2016-04-14T18:31:22Z</dcterms:modified>
  <cp:category/>
  <cp:version/>
  <cp:contentType/>
  <cp:contentStatus/>
</cp:coreProperties>
</file>